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11760"/>
  </bookViews>
  <sheets>
    <sheet name="Itemization" sheetId="9" r:id="rId1"/>
  </sheets>
  <definedNames>
    <definedName name="_xlnm.Print_Area" localSheetId="0">Itemization!$A:$M</definedName>
  </definedNames>
  <calcPr calcId="145621" fullCalcOnLoad="1"/>
  <customWorkbookViews>
    <customWorkbookView name="DCLEMONS - Personal View" guid="{BA0DB998-A533-445F-A871-87D0D9D19D66}" mergeInterval="0" personalView="1" maximized="1" windowWidth="1020" windowHeight="608" activeSheetId="1"/>
  </customWorkbookViews>
</workbook>
</file>

<file path=xl/calcChain.xml><?xml version="1.0" encoding="utf-8"?>
<calcChain xmlns="http://schemas.openxmlformats.org/spreadsheetml/2006/main">
  <c r="M15" i="9" l="1"/>
  <c r="I15" i="9"/>
  <c r="E15" i="9"/>
  <c r="E30" i="9" s="1"/>
  <c r="E33" i="9" s="1"/>
  <c r="E31" i="9" s="1"/>
  <c r="M14" i="9"/>
  <c r="I14" i="9"/>
  <c r="E14" i="9"/>
  <c r="M27" i="9"/>
  <c r="E10" i="9"/>
  <c r="I10" i="9"/>
  <c r="I33" i="9" s="1"/>
  <c r="M10" i="9"/>
  <c r="M30" i="9" s="1"/>
  <c r="M33" i="9" s="1"/>
  <c r="M31" i="9" s="1"/>
  <c r="E11" i="9"/>
  <c r="I11" i="9"/>
  <c r="M11" i="9"/>
  <c r="E12" i="9"/>
  <c r="I12" i="9"/>
  <c r="M12" i="9"/>
  <c r="E13" i="9"/>
  <c r="I13" i="9"/>
  <c r="M13" i="9"/>
  <c r="E16" i="9"/>
  <c r="I16" i="9"/>
  <c r="M16" i="9"/>
  <c r="E17" i="9"/>
  <c r="I17" i="9"/>
  <c r="M17" i="9"/>
  <c r="E18" i="9"/>
  <c r="I18" i="9"/>
  <c r="M18" i="9"/>
  <c r="E19" i="9"/>
  <c r="I19" i="9"/>
  <c r="M19" i="9"/>
  <c r="E20" i="9"/>
  <c r="I20" i="9"/>
  <c r="M20" i="9"/>
  <c r="E21" i="9"/>
  <c r="I21" i="9"/>
  <c r="M21" i="9"/>
  <c r="E22" i="9"/>
  <c r="I22" i="9"/>
  <c r="M22" i="9"/>
  <c r="E23" i="9"/>
  <c r="I23" i="9"/>
  <c r="M23" i="9"/>
  <c r="E24" i="9"/>
  <c r="I24" i="9"/>
  <c r="M24" i="9"/>
  <c r="E25" i="9"/>
  <c r="I25" i="9"/>
  <c r="M25" i="9"/>
  <c r="E26" i="9"/>
  <c r="I26" i="9"/>
  <c r="M26" i="9"/>
  <c r="E27" i="9"/>
  <c r="I27" i="9"/>
  <c r="E28" i="9"/>
  <c r="I28" i="9"/>
  <c r="M28" i="9"/>
  <c r="L34" i="9" l="1"/>
  <c r="L36" i="9" s="1"/>
  <c r="K35" i="9"/>
  <c r="N34" i="9"/>
  <c r="N35" i="9" l="1"/>
  <c r="N36" i="9" s="1"/>
  <c r="K37" i="9"/>
  <c r="L35" i="9"/>
  <c r="L38" i="9"/>
  <c r="L37" i="9" s="1"/>
  <c r="N37" i="9" l="1"/>
  <c r="N38" i="9" s="1"/>
</calcChain>
</file>

<file path=xl/sharedStrings.xml><?xml version="1.0" encoding="utf-8"?>
<sst xmlns="http://schemas.openxmlformats.org/spreadsheetml/2006/main" count="41" uniqueCount="28">
  <si>
    <t>Description</t>
  </si>
  <si>
    <t>SBC Project Number:</t>
  </si>
  <si>
    <t>Project Name:</t>
  </si>
  <si>
    <t>Work itemized below provided by:</t>
  </si>
  <si>
    <t>Date Itemized:</t>
  </si>
  <si>
    <t>Page</t>
  </si>
  <si>
    <t>of</t>
  </si>
  <si>
    <t>pages</t>
  </si>
  <si>
    <t>Proposal Number:</t>
  </si>
  <si>
    <t>Material</t>
  </si>
  <si>
    <t>Equipment</t>
  </si>
  <si>
    <t>Labor</t>
  </si>
  <si>
    <t>Quantity</t>
  </si>
  <si>
    <t>Unit</t>
  </si>
  <si>
    <t>Cost</t>
  </si>
  <si>
    <t>Extension</t>
  </si>
  <si>
    <t>Subtotal of Costs of Materials + Equipment + Labor = $</t>
  </si>
  <si>
    <t>Subtotal of Costs + Overhead = $</t>
  </si>
  <si>
    <t>Total for this change = $</t>
  </si>
  <si>
    <t>% Burden =</t>
  </si>
  <si>
    <t>Materials</t>
  </si>
  <si>
    <t>Subtotal</t>
  </si>
  <si>
    <t>Cost:</t>
  </si>
  <si>
    <t>% Sales Tax =</t>
  </si>
  <si>
    <t>Cells with red underline                (if viewed in color)                                              are for you to fill in.                                             Other cells are protected.                            Rounding off is permitted</t>
  </si>
  <si>
    <t xml:space="preserve">Let embedded math in "extension" columns do its work.  </t>
  </si>
  <si>
    <t>if rounding up for decreases and rounding down for increases.  Math functions in Excel show rounded to nearest penny, but carry exact value for calculations.</t>
  </si>
  <si>
    <t>This spreadsheet is available on the Owner's Designers' Manual website.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</si>
</sst>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.00"/>
    <numFmt numFmtId="169" formatCode="[$-409]d\-mmm\-yy;@"/>
    <numFmt numFmtId="170" formatCode="0.000"/>
    <numFmt numFmtId="171" formatCode="0.0"/>
    <numFmt numFmtId="175" formatCode="#,##0.00000"/>
  </numFmts>
  <fonts count="1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6"/>
      <name val="Arial"/>
      <family val="2"/>
    </font>
    <font>
      <sz val="8"/>
      <name val="Arial"/>
      <family val="2"/>
    </font>
    <font>
      <sz val="2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b/>
      <sz val="12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FF0000"/>
      </bottom>
      <diagonal/>
    </border>
    <border>
      <left/>
      <right/>
      <top style="medium">
        <color indexed="64"/>
      </top>
      <bottom style="medium">
        <color rgb="FFFF0000"/>
      </bottom>
      <diagonal/>
    </border>
    <border>
      <left style="thick">
        <color indexed="64"/>
      </left>
      <right/>
      <top style="thick">
        <color indexed="64"/>
      </top>
      <bottom style="thin">
        <color rgb="FFFF0000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rgb="FFFF0000"/>
      </bottom>
      <diagonal/>
    </border>
    <border>
      <left/>
      <right style="thin">
        <color indexed="64"/>
      </right>
      <top style="thick">
        <color indexed="64"/>
      </top>
      <bottom style="thin">
        <color rgb="FFFF0000"/>
      </bottom>
      <diagonal/>
    </border>
    <border>
      <left style="thick">
        <color rgb="FFFF0000"/>
      </left>
      <right style="thin">
        <color indexed="64"/>
      </right>
      <top style="thick">
        <color indexed="64"/>
      </top>
      <bottom style="thin">
        <color rgb="FFFF0000"/>
      </bottom>
      <diagonal/>
    </border>
    <border>
      <left style="thick">
        <color indexed="64"/>
      </left>
      <right/>
      <top style="thin">
        <color rgb="FFFF0000"/>
      </top>
      <bottom style="thin">
        <color rgb="FFFF0000"/>
      </bottom>
      <diagonal/>
    </border>
    <border>
      <left style="thick">
        <color indexed="64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/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ck">
        <color indexed="64"/>
      </left>
      <right/>
      <top style="thin">
        <color rgb="FFFF0000"/>
      </top>
      <bottom style="thick">
        <color rgb="FFFF0000"/>
      </bottom>
      <diagonal/>
    </border>
    <border>
      <left style="thick">
        <color indexed="64"/>
      </left>
      <right style="thin">
        <color indexed="64"/>
      </right>
      <top style="thin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ck">
        <color rgb="FFFF0000"/>
      </bottom>
      <diagonal/>
    </border>
    <border>
      <left/>
      <right style="thin">
        <color indexed="64"/>
      </right>
      <top style="thin">
        <color rgb="FFFF0000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rgb="FFFF0000"/>
      </top>
      <bottom style="thick">
        <color rgb="FFFF0000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/>
      <right style="medium">
        <color indexed="64"/>
      </right>
      <top style="medium">
        <color indexed="64"/>
      </top>
      <bottom style="medium">
        <color rgb="FFFF0000"/>
      </bottom>
      <diagonal/>
    </border>
    <border>
      <left style="medium">
        <color indexed="64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indexed="64"/>
      </right>
      <top/>
      <bottom style="medium">
        <color rgb="FFFF0000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4" fillId="0" borderId="0" xfId="0" applyFont="1" applyFill="1" applyProtection="1"/>
    <xf numFmtId="0" fontId="5" fillId="0" borderId="1" xfId="0" applyFont="1" applyFill="1" applyBorder="1" applyProtection="1"/>
    <xf numFmtId="0" fontId="5" fillId="0" borderId="0" xfId="0" applyFont="1" applyFill="1" applyProtection="1"/>
    <xf numFmtId="164" fontId="5" fillId="0" borderId="0" xfId="0" applyNumberFormat="1" applyFont="1" applyFill="1" applyProtection="1"/>
    <xf numFmtId="0" fontId="3" fillId="0" borderId="0" xfId="0" applyFont="1" applyFill="1" applyProtection="1"/>
    <xf numFmtId="164" fontId="3" fillId="0" borderId="0" xfId="0" applyNumberFormat="1" applyFont="1" applyFill="1" applyProtection="1"/>
    <xf numFmtId="0" fontId="6" fillId="0" borderId="0" xfId="0" applyFont="1" applyFill="1" applyProtection="1"/>
    <xf numFmtId="1" fontId="6" fillId="0" borderId="0" xfId="0" applyNumberFormat="1" applyFont="1" applyFill="1" applyProtection="1"/>
    <xf numFmtId="0" fontId="6" fillId="0" borderId="0" xfId="0" applyFont="1" applyFill="1" applyAlignment="1" applyProtection="1">
      <alignment horizontal="center"/>
    </xf>
    <xf numFmtId="164" fontId="6" fillId="0" borderId="0" xfId="0" applyNumberFormat="1" applyFont="1" applyFill="1" applyProtection="1"/>
    <xf numFmtId="2" fontId="6" fillId="0" borderId="0" xfId="0" applyNumberFormat="1" applyFont="1" applyFill="1" applyProtection="1"/>
    <xf numFmtId="4" fontId="6" fillId="0" borderId="0" xfId="0" applyNumberFormat="1" applyFont="1" applyFill="1" applyProtection="1"/>
    <xf numFmtId="0" fontId="7" fillId="0" borderId="2" xfId="0" applyFont="1" applyFill="1" applyBorder="1" applyProtection="1"/>
    <xf numFmtId="164" fontId="4" fillId="0" borderId="0" xfId="0" applyNumberFormat="1" applyFont="1" applyFill="1" applyProtection="1"/>
    <xf numFmtId="0" fontId="1" fillId="0" borderId="2" xfId="0" applyFont="1" applyFill="1" applyBorder="1" applyAlignment="1" applyProtection="1">
      <alignment horizontal="center"/>
    </xf>
    <xf numFmtId="4" fontId="1" fillId="0" borderId="2" xfId="0" applyNumberFormat="1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164" fontId="1" fillId="0" borderId="4" xfId="0" applyNumberFormat="1" applyFont="1" applyFill="1" applyBorder="1" applyAlignment="1" applyProtection="1">
      <alignment horizontal="center"/>
    </xf>
    <xf numFmtId="0" fontId="1" fillId="0" borderId="5" xfId="0" applyFont="1" applyFill="1" applyBorder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0" fontId="7" fillId="0" borderId="6" xfId="0" applyFont="1" applyFill="1" applyBorder="1" applyAlignment="1" applyProtection="1">
      <alignment horizontal="center"/>
    </xf>
    <xf numFmtId="1" fontId="7" fillId="0" borderId="6" xfId="0" applyNumberFormat="1" applyFont="1" applyFill="1" applyBorder="1" applyAlignment="1" applyProtection="1">
      <alignment horizontal="center"/>
    </xf>
    <xf numFmtId="0" fontId="7" fillId="0" borderId="7" xfId="0" applyFont="1" applyFill="1" applyBorder="1" applyAlignment="1" applyProtection="1">
      <alignment horizontal="center"/>
    </xf>
    <xf numFmtId="164" fontId="7" fillId="0" borderId="7" xfId="0" applyNumberFormat="1" applyFont="1" applyFill="1" applyBorder="1" applyAlignment="1" applyProtection="1">
      <alignment horizontal="center"/>
    </xf>
    <xf numFmtId="164" fontId="7" fillId="0" borderId="8" xfId="0" applyNumberFormat="1" applyFont="1" applyFill="1" applyBorder="1" applyAlignment="1" applyProtection="1">
      <alignment horizontal="center"/>
    </xf>
    <xf numFmtId="2" fontId="7" fillId="0" borderId="7" xfId="0" applyNumberFormat="1" applyFont="1" applyFill="1" applyBorder="1" applyAlignment="1" applyProtection="1">
      <alignment horizontal="center"/>
    </xf>
    <xf numFmtId="4" fontId="7" fillId="0" borderId="7" xfId="0" applyNumberFormat="1" applyFont="1" applyFill="1" applyBorder="1" applyAlignment="1" applyProtection="1">
      <alignment horizontal="center"/>
    </xf>
    <xf numFmtId="4" fontId="7" fillId="0" borderId="8" xfId="0" applyNumberFormat="1" applyFont="1" applyFill="1" applyBorder="1" applyAlignment="1" applyProtection="1">
      <alignment horizontal="center"/>
    </xf>
    <xf numFmtId="0" fontId="7" fillId="0" borderId="0" xfId="0" applyFont="1" applyFill="1" applyAlignment="1" applyProtection="1">
      <alignment horizontal="center"/>
    </xf>
    <xf numFmtId="0" fontId="5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2" fontId="4" fillId="0" borderId="9" xfId="0" applyNumberFormat="1" applyFont="1" applyFill="1" applyBorder="1" applyAlignment="1" applyProtection="1">
      <alignment vertical="center"/>
    </xf>
    <xf numFmtId="4" fontId="4" fillId="0" borderId="9" xfId="0" applyNumberFormat="1" applyFont="1" applyFill="1" applyBorder="1" applyAlignment="1" applyProtection="1">
      <alignment vertical="center"/>
    </xf>
    <xf numFmtId="4" fontId="4" fillId="0" borderId="10" xfId="0" applyNumberFormat="1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2" fontId="4" fillId="0" borderId="0" xfId="0" applyNumberFormat="1" applyFont="1" applyFill="1" applyBorder="1" applyAlignment="1" applyProtection="1">
      <alignment vertical="center"/>
    </xf>
    <xf numFmtId="4" fontId="4" fillId="0" borderId="0" xfId="0" applyNumberFormat="1" applyFont="1" applyFill="1" applyBorder="1" applyAlignment="1" applyProtection="1">
      <alignment vertical="center"/>
    </xf>
    <xf numFmtId="4" fontId="4" fillId="0" borderId="11" xfId="0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10" fontId="6" fillId="0" borderId="0" xfId="0" applyNumberFormat="1" applyFont="1" applyFill="1" applyBorder="1" applyAlignment="1" applyProtection="1">
      <alignment vertical="center"/>
    </xf>
    <xf numFmtId="164" fontId="6" fillId="0" borderId="12" xfId="0" applyNumberFormat="1" applyFont="1" applyFill="1" applyBorder="1" applyAlignment="1" applyProtection="1">
      <alignment vertical="center"/>
    </xf>
    <xf numFmtId="2" fontId="6" fillId="0" borderId="0" xfId="0" applyNumberFormat="1" applyFont="1" applyFill="1" applyBorder="1" applyAlignment="1" applyProtection="1">
      <alignment vertical="center"/>
    </xf>
    <xf numFmtId="4" fontId="6" fillId="0" borderId="0" xfId="0" applyNumberFormat="1" applyFont="1" applyFill="1" applyBorder="1" applyAlignment="1" applyProtection="1">
      <alignment vertical="center"/>
    </xf>
    <xf numFmtId="4" fontId="6" fillId="0" borderId="11" xfId="0" applyNumberFormat="1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Protection="1"/>
    <xf numFmtId="1" fontId="4" fillId="0" borderId="0" xfId="0" applyNumberFormat="1" applyFont="1" applyFill="1" applyProtection="1"/>
    <xf numFmtId="0" fontId="4" fillId="0" borderId="0" xfId="0" applyFont="1" applyFill="1" applyAlignment="1" applyProtection="1">
      <alignment horizontal="center"/>
    </xf>
    <xf numFmtId="2" fontId="4" fillId="0" borderId="0" xfId="0" applyNumberFormat="1" applyFont="1" applyFill="1" applyProtection="1"/>
    <xf numFmtId="4" fontId="4" fillId="0" borderId="0" xfId="0" applyNumberFormat="1" applyFont="1" applyFill="1" applyProtection="1"/>
    <xf numFmtId="1" fontId="1" fillId="0" borderId="9" xfId="0" applyNumberFormat="1" applyFont="1" applyFill="1" applyBorder="1" applyAlignment="1" applyProtection="1">
      <alignment vertical="center"/>
    </xf>
    <xf numFmtId="1" fontId="1" fillId="0" borderId="5" xfId="0" applyNumberFormat="1" applyFont="1" applyFill="1" applyBorder="1" applyAlignment="1" applyProtection="1">
      <alignment horizontal="left" vertical="center"/>
    </xf>
    <xf numFmtId="164" fontId="8" fillId="0" borderId="0" xfId="0" applyNumberFormat="1" applyFont="1" applyFill="1" applyBorder="1" applyAlignment="1" applyProtection="1">
      <alignment vertical="center"/>
    </xf>
    <xf numFmtId="4" fontId="8" fillId="0" borderId="0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left" vertical="center" indent="1"/>
    </xf>
    <xf numFmtId="0" fontId="4" fillId="0" borderId="0" xfId="0" applyNumberFormat="1" applyFont="1" applyFill="1" applyBorder="1" applyAlignment="1" applyProtection="1">
      <alignment horizontal="left" vertical="center" indent="1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164" fontId="5" fillId="0" borderId="9" xfId="0" applyNumberFormat="1" applyFont="1" applyFill="1" applyBorder="1" applyAlignment="1" applyProtection="1">
      <alignment horizontal="right" vertical="center"/>
    </xf>
    <xf numFmtId="1" fontId="4" fillId="0" borderId="6" xfId="0" applyNumberFormat="1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/>
    </xf>
    <xf numFmtId="10" fontId="1" fillId="0" borderId="7" xfId="0" applyNumberFormat="1" applyFont="1" applyFill="1" applyBorder="1" applyAlignment="1" applyProtection="1">
      <alignment horizontal="right" vertical="center"/>
    </xf>
    <xf numFmtId="2" fontId="4" fillId="0" borderId="7" xfId="0" applyNumberFormat="1" applyFont="1" applyFill="1" applyBorder="1" applyAlignment="1" applyProtection="1">
      <alignment vertical="center"/>
    </xf>
    <xf numFmtId="1" fontId="4" fillId="0" borderId="7" xfId="0" applyNumberFormat="1" applyFont="1" applyFill="1" applyBorder="1" applyAlignment="1" applyProtection="1">
      <alignment vertical="center"/>
    </xf>
    <xf numFmtId="175" fontId="10" fillId="0" borderId="0" xfId="0" applyNumberFormat="1" applyFont="1" applyFill="1" applyProtection="1"/>
    <xf numFmtId="1" fontId="1" fillId="0" borderId="9" xfId="0" applyNumberFormat="1" applyFont="1" applyFill="1" applyBorder="1" applyAlignment="1" applyProtection="1">
      <alignment horizontal="left" vertical="center"/>
    </xf>
    <xf numFmtId="1" fontId="4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left" vertical="top" wrapText="1"/>
    </xf>
    <xf numFmtId="49" fontId="3" fillId="0" borderId="22" xfId="0" applyNumberFormat="1" applyFont="1" applyFill="1" applyBorder="1" applyAlignment="1" applyProtection="1">
      <alignment horizontal="center"/>
      <protection locked="0"/>
    </xf>
    <xf numFmtId="3" fontId="1" fillId="0" borderId="23" xfId="0" applyNumberFormat="1" applyFont="1" applyFill="1" applyBorder="1" applyAlignment="1" applyProtection="1">
      <alignment horizontal="center"/>
      <protection locked="0"/>
    </xf>
    <xf numFmtId="1" fontId="1" fillId="0" borderId="23" xfId="0" applyNumberFormat="1" applyFont="1" applyFill="1" applyBorder="1" applyAlignment="1" applyProtection="1">
      <alignment horizontal="center"/>
      <protection locked="0"/>
    </xf>
    <xf numFmtId="4" fontId="5" fillId="0" borderId="13" xfId="0" applyNumberFormat="1" applyFont="1" applyFill="1" applyBorder="1" applyAlignment="1" applyProtection="1">
      <alignment vertical="center"/>
    </xf>
    <xf numFmtId="49" fontId="5" fillId="0" borderId="24" xfId="0" applyNumberFormat="1" applyFont="1" applyFill="1" applyBorder="1" applyAlignment="1" applyProtection="1">
      <alignment horizontal="left" vertical="center" indent="1"/>
      <protection locked="0"/>
    </xf>
    <xf numFmtId="3" fontId="5" fillId="0" borderId="25" xfId="0" applyNumberFormat="1" applyFont="1" applyFill="1" applyBorder="1" applyAlignment="1" applyProtection="1">
      <alignment vertical="center"/>
      <protection locked="0"/>
    </xf>
    <xf numFmtId="49" fontId="5" fillId="0" borderId="26" xfId="0" applyNumberFormat="1" applyFont="1" applyFill="1" applyBorder="1" applyAlignment="1" applyProtection="1">
      <alignment horizontal="center" vertical="center"/>
      <protection locked="0"/>
    </xf>
    <xf numFmtId="4" fontId="5" fillId="0" borderId="26" xfId="0" applyNumberFormat="1" applyFont="1" applyFill="1" applyBorder="1" applyAlignment="1" applyProtection="1">
      <alignment vertical="center"/>
      <protection locked="0"/>
    </xf>
    <xf numFmtId="3" fontId="5" fillId="0" borderId="27" xfId="0" applyNumberFormat="1" applyFont="1" applyFill="1" applyBorder="1" applyAlignment="1" applyProtection="1">
      <alignment vertical="center"/>
      <protection locked="0"/>
    </xf>
    <xf numFmtId="3" fontId="5" fillId="0" borderId="28" xfId="0" applyNumberFormat="1" applyFont="1" applyFill="1" applyBorder="1" applyAlignment="1" applyProtection="1">
      <alignment vertical="center"/>
      <protection locked="0"/>
    </xf>
    <xf numFmtId="49" fontId="5" fillId="0" borderId="27" xfId="0" applyNumberFormat="1" applyFont="1" applyFill="1" applyBorder="1" applyAlignment="1" applyProtection="1">
      <alignment horizontal="center" vertical="center"/>
      <protection locked="0"/>
    </xf>
    <xf numFmtId="49" fontId="5" fillId="0" borderId="29" xfId="0" applyNumberFormat="1" applyFont="1" applyFill="1" applyBorder="1" applyAlignment="1" applyProtection="1">
      <alignment horizontal="left" vertical="center" indent="1"/>
      <protection locked="0"/>
    </xf>
    <xf numFmtId="3" fontId="5" fillId="0" borderId="30" xfId="0" applyNumberFormat="1" applyFont="1" applyFill="1" applyBorder="1" applyAlignment="1" applyProtection="1">
      <alignment vertical="center"/>
      <protection locked="0"/>
    </xf>
    <xf numFmtId="49" fontId="5" fillId="0" borderId="31" xfId="0" applyNumberFormat="1" applyFont="1" applyFill="1" applyBorder="1" applyAlignment="1" applyProtection="1">
      <alignment horizontal="center" vertical="center"/>
      <protection locked="0"/>
    </xf>
    <xf numFmtId="4" fontId="5" fillId="0" borderId="31" xfId="0" applyNumberFormat="1" applyFont="1" applyFill="1" applyBorder="1" applyAlignment="1" applyProtection="1">
      <alignment vertical="center"/>
      <protection locked="0"/>
    </xf>
    <xf numFmtId="3" fontId="5" fillId="0" borderId="32" xfId="0" applyNumberFormat="1" applyFont="1" applyFill="1" applyBorder="1" applyAlignment="1" applyProtection="1">
      <alignment vertical="center"/>
      <protection locked="0"/>
    </xf>
    <xf numFmtId="3" fontId="5" fillId="0" borderId="33" xfId="0" applyNumberFormat="1" applyFont="1" applyFill="1" applyBorder="1" applyAlignment="1" applyProtection="1">
      <alignment vertical="center"/>
      <protection locked="0"/>
    </xf>
    <xf numFmtId="49" fontId="5" fillId="0" borderId="32" xfId="0" applyNumberFormat="1" applyFont="1" applyFill="1" applyBorder="1" applyAlignment="1" applyProtection="1">
      <alignment horizontal="center" vertical="center"/>
      <protection locked="0"/>
    </xf>
    <xf numFmtId="3" fontId="6" fillId="0" borderId="7" xfId="0" applyNumberFormat="1" applyFont="1" applyFill="1" applyBorder="1" applyAlignment="1" applyProtection="1">
      <alignment horizontal="center" vertical="center"/>
    </xf>
    <xf numFmtId="49" fontId="6" fillId="0" borderId="7" xfId="0" applyNumberFormat="1" applyFont="1" applyFill="1" applyBorder="1" applyAlignment="1" applyProtection="1">
      <alignment horizontal="center" vertical="center"/>
    </xf>
    <xf numFmtId="4" fontId="6" fillId="0" borderId="7" xfId="0" applyNumberFormat="1" applyFont="1" applyFill="1" applyBorder="1" applyAlignment="1" applyProtection="1">
      <alignment horizontal="center" vertical="center"/>
    </xf>
    <xf numFmtId="49" fontId="5" fillId="0" borderId="34" xfId="0" applyNumberFormat="1" applyFont="1" applyFill="1" applyBorder="1" applyAlignment="1" applyProtection="1">
      <alignment horizontal="left" vertical="center" indent="1"/>
      <protection locked="0"/>
    </xf>
    <xf numFmtId="3" fontId="5" fillId="0" borderId="35" xfId="0" applyNumberFormat="1" applyFont="1" applyFill="1" applyBorder="1" applyAlignment="1" applyProtection="1">
      <alignment vertical="center"/>
      <protection locked="0"/>
    </xf>
    <xf numFmtId="49" fontId="5" fillId="0" borderId="36" xfId="0" applyNumberFormat="1" applyFont="1" applyFill="1" applyBorder="1" applyAlignment="1" applyProtection="1">
      <alignment horizontal="center" vertical="center"/>
      <protection locked="0"/>
    </xf>
    <xf numFmtId="4" fontId="5" fillId="0" borderId="36" xfId="0" applyNumberFormat="1" applyFont="1" applyFill="1" applyBorder="1" applyAlignment="1" applyProtection="1">
      <alignment vertical="center"/>
      <protection locked="0"/>
    </xf>
    <xf numFmtId="3" fontId="5" fillId="0" borderId="37" xfId="0" applyNumberFormat="1" applyFont="1" applyFill="1" applyBorder="1" applyAlignment="1" applyProtection="1">
      <alignment vertical="center"/>
      <protection locked="0"/>
    </xf>
    <xf numFmtId="3" fontId="5" fillId="0" borderId="38" xfId="0" applyNumberFormat="1" applyFont="1" applyFill="1" applyBorder="1" applyAlignment="1" applyProtection="1">
      <alignment vertical="center"/>
      <protection locked="0"/>
    </xf>
    <xf numFmtId="49" fontId="5" fillId="0" borderId="37" xfId="0" applyNumberFormat="1" applyFont="1" applyFill="1" applyBorder="1" applyAlignment="1" applyProtection="1">
      <alignment horizontal="center" vertical="center"/>
      <protection locked="0"/>
    </xf>
    <xf numFmtId="1" fontId="6" fillId="0" borderId="0" xfId="0" applyNumberFormat="1" applyFont="1" applyFill="1" applyBorder="1" applyAlignment="1" applyProtection="1">
      <alignment vertical="center"/>
    </xf>
    <xf numFmtId="4" fontId="5" fillId="0" borderId="14" xfId="0" applyNumberFormat="1" applyFont="1" applyFill="1" applyBorder="1" applyAlignment="1" applyProtection="1">
      <alignment vertical="center"/>
    </xf>
    <xf numFmtId="4" fontId="5" fillId="0" borderId="15" xfId="0" applyNumberFormat="1" applyFont="1" applyFill="1" applyBorder="1" applyAlignment="1" applyProtection="1">
      <alignment vertical="center"/>
    </xf>
    <xf numFmtId="1" fontId="6" fillId="0" borderId="0" xfId="0" applyNumberFormat="1" applyFont="1" applyFill="1" applyBorder="1" applyAlignment="1" applyProtection="1">
      <alignment horizontal="right" vertical="center"/>
    </xf>
    <xf numFmtId="171" fontId="5" fillId="0" borderId="39" xfId="0" applyNumberFormat="1" applyFont="1" applyFill="1" applyBorder="1" applyAlignment="1" applyProtection="1">
      <alignment horizontal="right" vertical="center"/>
      <protection locked="0"/>
    </xf>
    <xf numFmtId="1" fontId="6" fillId="0" borderId="16" xfId="0" applyNumberFormat="1" applyFont="1" applyFill="1" applyBorder="1" applyAlignment="1" applyProtection="1">
      <alignment horizontal="right" vertical="center"/>
    </xf>
    <xf numFmtId="170" fontId="5" fillId="0" borderId="39" xfId="0" applyNumberFormat="1" applyFont="1" applyFill="1" applyBorder="1" applyAlignment="1" applyProtection="1">
      <alignment horizontal="right" vertical="center"/>
      <protection locked="0"/>
    </xf>
    <xf numFmtId="4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right" vertical="center"/>
    </xf>
    <xf numFmtId="169" fontId="1" fillId="0" borderId="23" xfId="0" applyNumberFormat="1" applyFont="1" applyFill="1" applyBorder="1" applyAlignment="1" applyProtection="1">
      <alignment horizontal="center"/>
      <protection locked="0"/>
    </xf>
    <xf numFmtId="169" fontId="1" fillId="0" borderId="40" xfId="0" applyNumberFormat="1" applyFont="1" applyFill="1" applyBorder="1" applyAlignment="1" applyProtection="1">
      <alignment horizontal="center"/>
      <protection locked="0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49" fontId="3" fillId="0" borderId="23" xfId="0" applyNumberFormat="1" applyFont="1" applyFill="1" applyBorder="1" applyAlignment="1" applyProtection="1">
      <alignment horizontal="left"/>
      <protection locked="0"/>
    </xf>
    <xf numFmtId="49" fontId="1" fillId="0" borderId="23" xfId="0" applyNumberFormat="1" applyFont="1" applyFill="1" applyBorder="1" applyAlignment="1" applyProtection="1">
      <alignment horizontal="left"/>
      <protection locked="0"/>
    </xf>
    <xf numFmtId="49" fontId="1" fillId="0" borderId="40" xfId="0" applyNumberFormat="1" applyFont="1" applyFill="1" applyBorder="1" applyAlignment="1" applyProtection="1">
      <alignment horizontal="left"/>
      <protection locked="0"/>
    </xf>
    <xf numFmtId="49" fontId="3" fillId="0" borderId="41" xfId="0" applyNumberFormat="1" applyFont="1" applyFill="1" applyBorder="1" applyAlignment="1" applyProtection="1">
      <alignment horizontal="left"/>
      <protection locked="0"/>
    </xf>
    <xf numFmtId="49" fontId="1" fillId="0" borderId="42" xfId="0" applyNumberFormat="1" applyFont="1" applyFill="1" applyBorder="1" applyAlignment="1" applyProtection="1">
      <alignment horizontal="left"/>
      <protection locked="0"/>
    </xf>
    <xf numFmtId="49" fontId="1" fillId="0" borderId="43" xfId="0" applyNumberFormat="1" applyFont="1" applyFill="1" applyBorder="1" applyAlignment="1" applyProtection="1">
      <alignment horizontal="left"/>
      <protection locked="0"/>
    </xf>
    <xf numFmtId="0" fontId="1" fillId="0" borderId="5" xfId="0" applyFont="1" applyFill="1" applyBorder="1" applyAlignment="1" applyProtection="1">
      <alignment horizontal="center"/>
    </xf>
    <xf numFmtId="0" fontId="1" fillId="0" borderId="9" xfId="0" applyFont="1" applyFill="1" applyBorder="1" applyAlignment="1" applyProtection="1">
      <alignment horizontal="center"/>
    </xf>
    <xf numFmtId="0" fontId="1" fillId="0" borderId="10" xfId="0" applyFont="1" applyFill="1" applyBorder="1" applyAlignment="1" applyProtection="1">
      <alignment horizontal="center"/>
    </xf>
    <xf numFmtId="0" fontId="5" fillId="0" borderId="11" xfId="0" applyFont="1" applyFill="1" applyBorder="1" applyAlignment="1" applyProtection="1">
      <alignment horizontal="left" wrapText="1"/>
    </xf>
    <xf numFmtId="0" fontId="5" fillId="0" borderId="0" xfId="0" applyNumberFormat="1" applyFont="1" applyFill="1" applyBorder="1" applyAlignment="1" applyProtection="1">
      <alignment horizontal="left" vertical="top" wrapText="1"/>
    </xf>
    <xf numFmtId="4" fontId="1" fillId="0" borderId="7" xfId="0" applyNumberFormat="1" applyFont="1" applyFill="1" applyBorder="1" applyAlignment="1" applyProtection="1">
      <alignment horizontal="right" vertical="center"/>
    </xf>
    <xf numFmtId="0" fontId="1" fillId="0" borderId="7" xfId="0" applyFont="1" applyFill="1" applyBorder="1" applyAlignment="1" applyProtection="1">
      <alignment horizontal="right" vertical="center"/>
    </xf>
    <xf numFmtId="4" fontId="1" fillId="0" borderId="9" xfId="0" applyNumberFormat="1" applyFont="1" applyFill="1" applyBorder="1" applyAlignment="1" applyProtection="1">
      <alignment horizontal="right" vertical="center"/>
    </xf>
    <xf numFmtId="0" fontId="1" fillId="0" borderId="9" xfId="0" applyFont="1" applyFill="1" applyBorder="1" applyAlignment="1" applyProtection="1">
      <alignment horizontal="right" vertical="center"/>
    </xf>
    <xf numFmtId="1" fontId="5" fillId="0" borderId="19" xfId="0" applyNumberFormat="1" applyFont="1" applyFill="1" applyBorder="1" applyAlignment="1" applyProtection="1"/>
    <xf numFmtId="0" fontId="1" fillId="0" borderId="20" xfId="0" applyFont="1" applyFill="1" applyBorder="1" applyAlignment="1" applyProtection="1"/>
    <xf numFmtId="0" fontId="1" fillId="0" borderId="21" xfId="0" applyFont="1" applyFill="1" applyBorder="1" applyAlignment="1" applyProtection="1"/>
    <xf numFmtId="49" fontId="1" fillId="0" borderId="23" xfId="0" applyNumberFormat="1" applyFont="1" applyFill="1" applyBorder="1" applyAlignment="1" applyProtection="1">
      <alignment horizontal="center"/>
      <protection locked="0"/>
    </xf>
    <xf numFmtId="49" fontId="1" fillId="0" borderId="40" xfId="0" applyNumberFormat="1" applyFont="1" applyFill="1" applyBorder="1" applyAlignment="1" applyProtection="1">
      <alignment horizontal="center"/>
      <protection locked="0"/>
    </xf>
    <xf numFmtId="164" fontId="1" fillId="0" borderId="2" xfId="0" applyNumberFormat="1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vertical="top" wrapText="1"/>
    </xf>
    <xf numFmtId="0" fontId="5" fillId="0" borderId="0" xfId="0" applyNumberFormat="1" applyFont="1" applyFill="1" applyBorder="1" applyAlignment="1" applyProtection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abSelected="1" zoomScale="140" workbookViewId="0">
      <selection activeCell="A2" sqref="A2"/>
    </sheetView>
  </sheetViews>
  <sheetFormatPr defaultRowHeight="8.25" x14ac:dyDescent="0.15"/>
  <cols>
    <col min="1" max="1" width="20.7109375" style="1" customWidth="1"/>
    <col min="2" max="2" width="5.7109375" style="48" customWidth="1"/>
    <col min="3" max="3" width="3.7109375" style="49" customWidth="1"/>
    <col min="4" max="4" width="6.7109375" style="14" customWidth="1"/>
    <col min="5" max="5" width="7.7109375" style="14" customWidth="1"/>
    <col min="6" max="6" width="5.7109375" style="48" customWidth="1"/>
    <col min="7" max="7" width="4.7109375" style="50" customWidth="1"/>
    <col min="8" max="8" width="6.7109375" style="51" customWidth="1"/>
    <col min="9" max="9" width="7.7109375" style="51" customWidth="1"/>
    <col min="10" max="10" width="5.7109375" style="1" customWidth="1"/>
    <col min="11" max="11" width="4.7109375" style="1" customWidth="1"/>
    <col min="12" max="12" width="6.7109375" style="14" customWidth="1"/>
    <col min="13" max="13" width="7.7109375" style="14" customWidth="1"/>
    <col min="14" max="14" width="30.7109375" style="1" customWidth="1"/>
    <col min="15" max="15" width="14.7109375" style="14" customWidth="1"/>
    <col min="16" max="16384" width="9.140625" style="1"/>
  </cols>
  <sheetData>
    <row r="1" spans="1:15" s="3" customFormat="1" ht="12.75" x14ac:dyDescent="0.2">
      <c r="A1" s="2" t="s">
        <v>1</v>
      </c>
      <c r="B1" s="126" t="s">
        <v>2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8"/>
      <c r="O1" s="4"/>
    </row>
    <row r="2" spans="1:15" s="5" customFormat="1" ht="15.75" thickBot="1" x14ac:dyDescent="0.25">
      <c r="A2" s="70"/>
      <c r="B2" s="114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6"/>
      <c r="O2" s="6"/>
    </row>
    <row r="3" spans="1:15" s="7" customFormat="1" ht="6" thickBot="1" x14ac:dyDescent="0.2">
      <c r="B3" s="8"/>
      <c r="C3" s="9"/>
      <c r="D3" s="10"/>
      <c r="E3" s="10"/>
      <c r="F3" s="8"/>
      <c r="G3" s="11"/>
      <c r="H3" s="12"/>
      <c r="I3" s="12"/>
      <c r="L3" s="10"/>
      <c r="M3" s="10"/>
      <c r="O3" s="10"/>
    </row>
    <row r="4" spans="1:15" ht="15.75" thickBot="1" x14ac:dyDescent="0.25">
      <c r="A4" s="13" t="s">
        <v>3</v>
      </c>
      <c r="B4" s="111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3"/>
    </row>
    <row r="5" spans="1:15" s="7" customFormat="1" ht="6" thickBot="1" x14ac:dyDescent="0.2">
      <c r="B5" s="8"/>
      <c r="C5" s="9"/>
      <c r="D5" s="10"/>
      <c r="E5" s="10"/>
      <c r="F5" s="8"/>
      <c r="G5" s="11"/>
      <c r="H5" s="12"/>
      <c r="I5" s="12"/>
      <c r="L5" s="10"/>
      <c r="M5" s="10"/>
      <c r="O5" s="10"/>
    </row>
    <row r="6" spans="1:15" ht="13.5" thickBot="1" x14ac:dyDescent="0.25">
      <c r="A6" s="15" t="s">
        <v>8</v>
      </c>
      <c r="B6" s="129"/>
      <c r="C6" s="129"/>
      <c r="D6" s="130"/>
      <c r="E6" s="131" t="s">
        <v>4</v>
      </c>
      <c r="F6" s="132"/>
      <c r="G6" s="107"/>
      <c r="H6" s="108"/>
      <c r="I6" s="16" t="s">
        <v>5</v>
      </c>
      <c r="J6" s="71"/>
      <c r="K6" s="17" t="s">
        <v>6</v>
      </c>
      <c r="L6" s="72"/>
      <c r="M6" s="18" t="s">
        <v>7</v>
      </c>
    </row>
    <row r="7" spans="1:15" s="7" customFormat="1" ht="6" thickBot="1" x14ac:dyDescent="0.2">
      <c r="B7" s="8"/>
      <c r="C7" s="9"/>
      <c r="D7" s="10"/>
      <c r="E7" s="10"/>
      <c r="F7" s="8"/>
      <c r="G7" s="11"/>
      <c r="H7" s="12"/>
      <c r="I7" s="12"/>
      <c r="L7" s="10"/>
      <c r="M7" s="10"/>
      <c r="O7" s="10"/>
    </row>
    <row r="8" spans="1:15" s="20" customFormat="1" ht="13.5" thickTop="1" x14ac:dyDescent="0.2">
      <c r="A8" s="19" t="s">
        <v>0</v>
      </c>
      <c r="B8" s="117" t="s">
        <v>9</v>
      </c>
      <c r="C8" s="118"/>
      <c r="D8" s="118"/>
      <c r="E8" s="119"/>
      <c r="F8" s="117" t="s">
        <v>10</v>
      </c>
      <c r="G8" s="118"/>
      <c r="H8" s="118"/>
      <c r="I8" s="119"/>
      <c r="J8" s="117" t="s">
        <v>11</v>
      </c>
      <c r="K8" s="118"/>
      <c r="L8" s="118"/>
      <c r="M8" s="119"/>
    </row>
    <row r="9" spans="1:15" s="29" customFormat="1" ht="9.75" thickBot="1" x14ac:dyDescent="0.2">
      <c r="A9" s="21"/>
      <c r="B9" s="22" t="s">
        <v>12</v>
      </c>
      <c r="C9" s="23" t="s">
        <v>13</v>
      </c>
      <c r="D9" s="24" t="s">
        <v>14</v>
      </c>
      <c r="E9" s="25" t="s">
        <v>15</v>
      </c>
      <c r="F9" s="22" t="s">
        <v>12</v>
      </c>
      <c r="G9" s="26" t="s">
        <v>13</v>
      </c>
      <c r="H9" s="27" t="s">
        <v>14</v>
      </c>
      <c r="I9" s="28" t="s">
        <v>15</v>
      </c>
      <c r="J9" s="21" t="s">
        <v>12</v>
      </c>
      <c r="K9" s="23" t="s">
        <v>13</v>
      </c>
      <c r="L9" s="24" t="s">
        <v>14</v>
      </c>
      <c r="M9" s="25" t="s">
        <v>15</v>
      </c>
    </row>
    <row r="10" spans="1:15" s="30" customFormat="1" ht="20.100000000000001" customHeight="1" thickTop="1" x14ac:dyDescent="0.2">
      <c r="A10" s="74"/>
      <c r="B10" s="75"/>
      <c r="C10" s="76"/>
      <c r="D10" s="77"/>
      <c r="E10" s="73">
        <f t="shared" ref="E10:E28" si="0">D10*B10</f>
        <v>0</v>
      </c>
      <c r="F10" s="78"/>
      <c r="G10" s="76"/>
      <c r="H10" s="77"/>
      <c r="I10" s="73">
        <f t="shared" ref="I10:I28" si="1">H10*F10</f>
        <v>0</v>
      </c>
      <c r="J10" s="79"/>
      <c r="K10" s="80"/>
      <c r="L10" s="77"/>
      <c r="M10" s="73">
        <f t="shared" ref="M10:M28" si="2">L10*J10</f>
        <v>0</v>
      </c>
    </row>
    <row r="11" spans="1:15" s="30" customFormat="1" ht="20.100000000000001" customHeight="1" x14ac:dyDescent="0.2">
      <c r="A11" s="81"/>
      <c r="B11" s="82"/>
      <c r="C11" s="83"/>
      <c r="D11" s="84"/>
      <c r="E11" s="99">
        <f t="shared" si="0"/>
        <v>0</v>
      </c>
      <c r="F11" s="85"/>
      <c r="G11" s="83"/>
      <c r="H11" s="84"/>
      <c r="I11" s="99">
        <f t="shared" si="1"/>
        <v>0</v>
      </c>
      <c r="J11" s="86"/>
      <c r="K11" s="87"/>
      <c r="L11" s="84"/>
      <c r="M11" s="99">
        <f t="shared" si="2"/>
        <v>0</v>
      </c>
    </row>
    <row r="12" spans="1:15" s="30" customFormat="1" ht="20.100000000000001" customHeight="1" x14ac:dyDescent="0.2">
      <c r="A12" s="81"/>
      <c r="B12" s="82"/>
      <c r="C12" s="83"/>
      <c r="D12" s="84"/>
      <c r="E12" s="99">
        <f t="shared" si="0"/>
        <v>0</v>
      </c>
      <c r="F12" s="85"/>
      <c r="G12" s="83"/>
      <c r="H12" s="84"/>
      <c r="I12" s="99">
        <f t="shared" si="1"/>
        <v>0</v>
      </c>
      <c r="J12" s="86"/>
      <c r="K12" s="87"/>
      <c r="L12" s="84"/>
      <c r="M12" s="99">
        <f t="shared" si="2"/>
        <v>0</v>
      </c>
    </row>
    <row r="13" spans="1:15" s="30" customFormat="1" ht="20.100000000000001" customHeight="1" x14ac:dyDescent="0.2">
      <c r="A13" s="81"/>
      <c r="B13" s="82"/>
      <c r="C13" s="83"/>
      <c r="D13" s="84"/>
      <c r="E13" s="99">
        <f t="shared" si="0"/>
        <v>0</v>
      </c>
      <c r="F13" s="85"/>
      <c r="G13" s="83"/>
      <c r="H13" s="84"/>
      <c r="I13" s="99">
        <f t="shared" si="1"/>
        <v>0</v>
      </c>
      <c r="J13" s="86"/>
      <c r="K13" s="87"/>
      <c r="L13" s="84"/>
      <c r="M13" s="99">
        <f t="shared" si="2"/>
        <v>0</v>
      </c>
    </row>
    <row r="14" spans="1:15" s="30" customFormat="1" ht="20.100000000000001" customHeight="1" x14ac:dyDescent="0.2">
      <c r="A14" s="81"/>
      <c r="B14" s="82"/>
      <c r="C14" s="83"/>
      <c r="D14" s="84"/>
      <c r="E14" s="99">
        <f>D14*B14</f>
        <v>0</v>
      </c>
      <c r="F14" s="85"/>
      <c r="G14" s="83"/>
      <c r="H14" s="84"/>
      <c r="I14" s="99">
        <f>H14*F14</f>
        <v>0</v>
      </c>
      <c r="J14" s="86"/>
      <c r="K14" s="87"/>
      <c r="L14" s="84"/>
      <c r="M14" s="99">
        <f>L14*J14</f>
        <v>0</v>
      </c>
    </row>
    <row r="15" spans="1:15" s="30" customFormat="1" ht="20.100000000000001" customHeight="1" x14ac:dyDescent="0.2">
      <c r="A15" s="81"/>
      <c r="B15" s="82"/>
      <c r="C15" s="83"/>
      <c r="D15" s="84"/>
      <c r="E15" s="99">
        <f>D15*B15</f>
        <v>0</v>
      </c>
      <c r="F15" s="85"/>
      <c r="G15" s="83"/>
      <c r="H15" s="84"/>
      <c r="I15" s="99">
        <f>H15*F15</f>
        <v>0</v>
      </c>
      <c r="J15" s="86"/>
      <c r="K15" s="87"/>
      <c r="L15" s="84"/>
      <c r="M15" s="99">
        <f>L15*J15</f>
        <v>0</v>
      </c>
    </row>
    <row r="16" spans="1:15" s="30" customFormat="1" ht="20.100000000000001" customHeight="1" x14ac:dyDescent="0.2">
      <c r="A16" s="81"/>
      <c r="B16" s="82"/>
      <c r="C16" s="83"/>
      <c r="D16" s="84"/>
      <c r="E16" s="99">
        <f t="shared" si="0"/>
        <v>0</v>
      </c>
      <c r="F16" s="85"/>
      <c r="G16" s="83"/>
      <c r="H16" s="84"/>
      <c r="I16" s="99">
        <f t="shared" si="1"/>
        <v>0</v>
      </c>
      <c r="J16" s="86"/>
      <c r="K16" s="87"/>
      <c r="L16" s="84"/>
      <c r="M16" s="99">
        <f t="shared" si="2"/>
        <v>0</v>
      </c>
    </row>
    <row r="17" spans="1:13" s="30" customFormat="1" ht="20.100000000000001" customHeight="1" x14ac:dyDescent="0.2">
      <c r="A17" s="81"/>
      <c r="B17" s="82"/>
      <c r="C17" s="83"/>
      <c r="D17" s="84"/>
      <c r="E17" s="99">
        <f t="shared" si="0"/>
        <v>0</v>
      </c>
      <c r="F17" s="85"/>
      <c r="G17" s="83"/>
      <c r="H17" s="84"/>
      <c r="I17" s="99">
        <f t="shared" si="1"/>
        <v>0</v>
      </c>
      <c r="J17" s="86"/>
      <c r="K17" s="87"/>
      <c r="L17" s="84"/>
      <c r="M17" s="99">
        <f t="shared" si="2"/>
        <v>0</v>
      </c>
    </row>
    <row r="18" spans="1:13" s="30" customFormat="1" ht="20.100000000000001" customHeight="1" x14ac:dyDescent="0.2">
      <c r="A18" s="81"/>
      <c r="B18" s="82"/>
      <c r="C18" s="83"/>
      <c r="D18" s="84"/>
      <c r="E18" s="99">
        <f t="shared" si="0"/>
        <v>0</v>
      </c>
      <c r="F18" s="85"/>
      <c r="G18" s="83"/>
      <c r="H18" s="84"/>
      <c r="I18" s="99">
        <f t="shared" si="1"/>
        <v>0</v>
      </c>
      <c r="J18" s="86"/>
      <c r="K18" s="87"/>
      <c r="L18" s="84"/>
      <c r="M18" s="99">
        <f t="shared" si="2"/>
        <v>0</v>
      </c>
    </row>
    <row r="19" spans="1:13" s="30" customFormat="1" ht="20.100000000000001" customHeight="1" x14ac:dyDescent="0.2">
      <c r="A19" s="81"/>
      <c r="B19" s="82"/>
      <c r="C19" s="83"/>
      <c r="D19" s="84"/>
      <c r="E19" s="99">
        <f t="shared" si="0"/>
        <v>0</v>
      </c>
      <c r="F19" s="85"/>
      <c r="G19" s="83"/>
      <c r="H19" s="84"/>
      <c r="I19" s="99">
        <f t="shared" si="1"/>
        <v>0</v>
      </c>
      <c r="J19" s="86"/>
      <c r="K19" s="87"/>
      <c r="L19" s="84"/>
      <c r="M19" s="99">
        <f t="shared" si="2"/>
        <v>0</v>
      </c>
    </row>
    <row r="20" spans="1:13" s="30" customFormat="1" ht="20.100000000000001" customHeight="1" x14ac:dyDescent="0.2">
      <c r="A20" s="81"/>
      <c r="B20" s="82"/>
      <c r="C20" s="83"/>
      <c r="D20" s="84"/>
      <c r="E20" s="99">
        <f t="shared" si="0"/>
        <v>0</v>
      </c>
      <c r="F20" s="85"/>
      <c r="G20" s="83"/>
      <c r="H20" s="84"/>
      <c r="I20" s="99">
        <f t="shared" si="1"/>
        <v>0</v>
      </c>
      <c r="J20" s="86"/>
      <c r="K20" s="87"/>
      <c r="L20" s="84"/>
      <c r="M20" s="99">
        <f t="shared" si="2"/>
        <v>0</v>
      </c>
    </row>
    <row r="21" spans="1:13" s="30" customFormat="1" ht="20.100000000000001" customHeight="1" x14ac:dyDescent="0.2">
      <c r="A21" s="81"/>
      <c r="B21" s="82"/>
      <c r="C21" s="83"/>
      <c r="D21" s="84"/>
      <c r="E21" s="99">
        <f t="shared" si="0"/>
        <v>0</v>
      </c>
      <c r="F21" s="85"/>
      <c r="G21" s="83"/>
      <c r="H21" s="84"/>
      <c r="I21" s="99">
        <f t="shared" si="1"/>
        <v>0</v>
      </c>
      <c r="J21" s="86"/>
      <c r="K21" s="87"/>
      <c r="L21" s="84"/>
      <c r="M21" s="99">
        <f t="shared" si="2"/>
        <v>0</v>
      </c>
    </row>
    <row r="22" spans="1:13" s="30" customFormat="1" ht="20.100000000000001" customHeight="1" x14ac:dyDescent="0.2">
      <c r="A22" s="81"/>
      <c r="B22" s="82"/>
      <c r="C22" s="83"/>
      <c r="D22" s="84"/>
      <c r="E22" s="99">
        <f t="shared" si="0"/>
        <v>0</v>
      </c>
      <c r="F22" s="85"/>
      <c r="G22" s="83"/>
      <c r="H22" s="84"/>
      <c r="I22" s="99">
        <f t="shared" si="1"/>
        <v>0</v>
      </c>
      <c r="J22" s="86"/>
      <c r="K22" s="87"/>
      <c r="L22" s="84"/>
      <c r="M22" s="99">
        <f t="shared" si="2"/>
        <v>0</v>
      </c>
    </row>
    <row r="23" spans="1:13" s="30" customFormat="1" ht="20.100000000000001" customHeight="1" x14ac:dyDescent="0.2">
      <c r="A23" s="81"/>
      <c r="B23" s="82"/>
      <c r="C23" s="83"/>
      <c r="D23" s="84"/>
      <c r="E23" s="99">
        <f t="shared" si="0"/>
        <v>0</v>
      </c>
      <c r="F23" s="85"/>
      <c r="G23" s="83"/>
      <c r="H23" s="84"/>
      <c r="I23" s="99">
        <f t="shared" si="1"/>
        <v>0</v>
      </c>
      <c r="J23" s="86"/>
      <c r="K23" s="87"/>
      <c r="L23" s="84"/>
      <c r="M23" s="99">
        <f t="shared" si="2"/>
        <v>0</v>
      </c>
    </row>
    <row r="24" spans="1:13" s="30" customFormat="1" ht="20.100000000000001" customHeight="1" x14ac:dyDescent="0.2">
      <c r="A24" s="81"/>
      <c r="B24" s="82"/>
      <c r="C24" s="83"/>
      <c r="D24" s="84"/>
      <c r="E24" s="99">
        <f t="shared" si="0"/>
        <v>0</v>
      </c>
      <c r="F24" s="85"/>
      <c r="G24" s="83"/>
      <c r="H24" s="84"/>
      <c r="I24" s="99">
        <f t="shared" si="1"/>
        <v>0</v>
      </c>
      <c r="J24" s="86"/>
      <c r="K24" s="87"/>
      <c r="L24" s="84"/>
      <c r="M24" s="99">
        <f t="shared" si="2"/>
        <v>0</v>
      </c>
    </row>
    <row r="25" spans="1:13" s="30" customFormat="1" ht="20.100000000000001" customHeight="1" x14ac:dyDescent="0.2">
      <c r="A25" s="81"/>
      <c r="B25" s="82"/>
      <c r="C25" s="83"/>
      <c r="D25" s="84"/>
      <c r="E25" s="99">
        <f t="shared" si="0"/>
        <v>0</v>
      </c>
      <c r="F25" s="85"/>
      <c r="G25" s="83"/>
      <c r="H25" s="84"/>
      <c r="I25" s="99">
        <f t="shared" si="1"/>
        <v>0</v>
      </c>
      <c r="J25" s="86"/>
      <c r="K25" s="87"/>
      <c r="L25" s="84"/>
      <c r="M25" s="99">
        <f t="shared" si="2"/>
        <v>0</v>
      </c>
    </row>
    <row r="26" spans="1:13" s="30" customFormat="1" ht="20.100000000000001" customHeight="1" x14ac:dyDescent="0.2">
      <c r="A26" s="81"/>
      <c r="B26" s="82"/>
      <c r="C26" s="83"/>
      <c r="D26" s="84"/>
      <c r="E26" s="99">
        <f t="shared" si="0"/>
        <v>0</v>
      </c>
      <c r="F26" s="85"/>
      <c r="G26" s="83"/>
      <c r="H26" s="84"/>
      <c r="I26" s="99">
        <f t="shared" si="1"/>
        <v>0</v>
      </c>
      <c r="J26" s="86"/>
      <c r="K26" s="87"/>
      <c r="L26" s="84"/>
      <c r="M26" s="99">
        <f t="shared" si="2"/>
        <v>0</v>
      </c>
    </row>
    <row r="27" spans="1:13" s="30" customFormat="1" ht="20.100000000000001" customHeight="1" x14ac:dyDescent="0.2">
      <c r="A27" s="81"/>
      <c r="B27" s="82"/>
      <c r="C27" s="83"/>
      <c r="D27" s="84"/>
      <c r="E27" s="99">
        <f t="shared" si="0"/>
        <v>0</v>
      </c>
      <c r="F27" s="85"/>
      <c r="G27" s="83"/>
      <c r="H27" s="84"/>
      <c r="I27" s="99">
        <f t="shared" si="1"/>
        <v>0</v>
      </c>
      <c r="J27" s="86"/>
      <c r="K27" s="87"/>
      <c r="L27" s="84"/>
      <c r="M27" s="99">
        <f t="shared" si="2"/>
        <v>0</v>
      </c>
    </row>
    <row r="28" spans="1:13" s="30" customFormat="1" ht="20.100000000000001" customHeight="1" thickBot="1" x14ac:dyDescent="0.25">
      <c r="A28" s="91"/>
      <c r="B28" s="92"/>
      <c r="C28" s="93"/>
      <c r="D28" s="94"/>
      <c r="E28" s="100">
        <f t="shared" si="0"/>
        <v>0</v>
      </c>
      <c r="F28" s="95"/>
      <c r="G28" s="93"/>
      <c r="H28" s="94"/>
      <c r="I28" s="100">
        <f t="shared" si="1"/>
        <v>0</v>
      </c>
      <c r="J28" s="96"/>
      <c r="K28" s="97"/>
      <c r="L28" s="94"/>
      <c r="M28" s="100">
        <f t="shared" si="2"/>
        <v>0</v>
      </c>
    </row>
    <row r="29" spans="1:13" s="31" customFormat="1" ht="6.75" thickTop="1" thickBot="1" x14ac:dyDescent="0.25">
      <c r="A29" s="40"/>
      <c r="B29" s="88"/>
      <c r="C29" s="89"/>
      <c r="D29" s="90"/>
      <c r="E29" s="90"/>
      <c r="F29" s="88"/>
      <c r="G29" s="89"/>
      <c r="H29" s="90"/>
      <c r="I29" s="90"/>
      <c r="J29" s="88"/>
      <c r="K29" s="89"/>
      <c r="L29" s="90"/>
      <c r="M29" s="90"/>
    </row>
    <row r="30" spans="1:13" s="36" customFormat="1" ht="18.95" customHeight="1" thickTop="1" x14ac:dyDescent="0.2">
      <c r="A30" s="120" t="s">
        <v>24</v>
      </c>
      <c r="B30" s="53" t="s">
        <v>20</v>
      </c>
      <c r="C30" s="32"/>
      <c r="D30" s="60" t="s">
        <v>21</v>
      </c>
      <c r="E30" s="73">
        <f>SUM(E10:E28)</f>
        <v>0</v>
      </c>
      <c r="F30" s="67" t="s">
        <v>10</v>
      </c>
      <c r="G30" s="33"/>
      <c r="H30" s="34"/>
      <c r="I30" s="35"/>
      <c r="J30" s="52" t="s">
        <v>11</v>
      </c>
      <c r="K30" s="32"/>
      <c r="L30" s="60" t="s">
        <v>21</v>
      </c>
      <c r="M30" s="73">
        <f>SUM(M10:M28)</f>
        <v>0</v>
      </c>
    </row>
    <row r="31" spans="1:13" s="36" customFormat="1" ht="18.95" customHeight="1" x14ac:dyDescent="0.2">
      <c r="A31" s="120"/>
      <c r="B31" s="104"/>
      <c r="C31" s="109" t="s">
        <v>23</v>
      </c>
      <c r="D31" s="110"/>
      <c r="E31" s="99">
        <f>ROUND(E33,2)-ROUND(E30,2)</f>
        <v>0</v>
      </c>
      <c r="F31" s="68"/>
      <c r="G31" s="37"/>
      <c r="H31" s="38"/>
      <c r="I31" s="39"/>
      <c r="J31" s="102"/>
      <c r="K31" s="109" t="s">
        <v>19</v>
      </c>
      <c r="L31" s="110"/>
      <c r="M31" s="99">
        <f>ROUND(M33,2)-ROUND(M30,2)</f>
        <v>0</v>
      </c>
    </row>
    <row r="32" spans="1:13" s="46" customFormat="1" ht="5.25" customHeight="1" x14ac:dyDescent="0.2">
      <c r="A32" s="120"/>
      <c r="B32" s="103"/>
      <c r="C32" s="40"/>
      <c r="D32" s="41"/>
      <c r="E32" s="42"/>
      <c r="F32" s="98"/>
      <c r="G32" s="43"/>
      <c r="H32" s="44"/>
      <c r="I32" s="45"/>
      <c r="J32" s="101"/>
      <c r="K32" s="40"/>
      <c r="L32" s="41"/>
      <c r="M32" s="42"/>
    </row>
    <row r="33" spans="1:14" s="36" customFormat="1" ht="18.95" customHeight="1" thickBot="1" x14ac:dyDescent="0.25">
      <c r="A33" s="120"/>
      <c r="B33" s="61"/>
      <c r="C33" s="62"/>
      <c r="D33" s="63" t="s">
        <v>22</v>
      </c>
      <c r="E33" s="100">
        <f>E30*(1+(B31/100))</f>
        <v>0</v>
      </c>
      <c r="F33" s="65"/>
      <c r="G33" s="64"/>
      <c r="H33" s="63" t="s">
        <v>22</v>
      </c>
      <c r="I33" s="100">
        <f>SUM(I10:I28)</f>
        <v>0</v>
      </c>
      <c r="J33" s="65"/>
      <c r="K33" s="62"/>
      <c r="L33" s="63" t="s">
        <v>22</v>
      </c>
      <c r="M33" s="100">
        <f>M30*(1+(J31/100))</f>
        <v>0</v>
      </c>
    </row>
    <row r="34" spans="1:14" s="47" customFormat="1" ht="18.95" customHeight="1" thickTop="1" x14ac:dyDescent="0.25">
      <c r="A34" s="121" t="s">
        <v>26</v>
      </c>
      <c r="B34" s="121"/>
      <c r="C34" s="121"/>
      <c r="D34" s="121"/>
      <c r="E34" s="54"/>
      <c r="F34" s="55"/>
      <c r="G34" s="56"/>
      <c r="H34" s="57"/>
      <c r="I34" s="57"/>
      <c r="J34" s="57"/>
      <c r="K34" s="58" t="s">
        <v>16</v>
      </c>
      <c r="L34" s="124">
        <f>SUM(E33,I33,M33)</f>
        <v>0</v>
      </c>
      <c r="M34" s="125"/>
      <c r="N34" s="66">
        <f>L34</f>
        <v>0</v>
      </c>
    </row>
    <row r="35" spans="1:14" s="47" customFormat="1" ht="18.95" customHeight="1" thickBot="1" x14ac:dyDescent="0.3">
      <c r="A35" s="121"/>
      <c r="B35" s="121"/>
      <c r="C35" s="121"/>
      <c r="D35" s="121"/>
      <c r="E35" s="54"/>
      <c r="F35" s="55"/>
      <c r="G35" s="56"/>
      <c r="H35" s="57"/>
      <c r="I35" s="57"/>
      <c r="J35" s="57"/>
      <c r="K35" s="58" t="str">
        <f>IF(L34&lt;0,"10% Overhead not applicable to net deducts, so $","10% Overhead allowed on costs = $")</f>
        <v>10% Overhead allowed on costs = $</v>
      </c>
      <c r="L35" s="122">
        <f>ROUND(L36,2)-ROUND(L34,2)</f>
        <v>0</v>
      </c>
      <c r="M35" s="123"/>
      <c r="N35" s="66">
        <f>N34*0.1</f>
        <v>0</v>
      </c>
    </row>
    <row r="36" spans="1:14" s="47" customFormat="1" ht="18.95" customHeight="1" thickTop="1" x14ac:dyDescent="0.25">
      <c r="A36" s="134" t="s">
        <v>25</v>
      </c>
      <c r="B36" s="134"/>
      <c r="C36" s="134"/>
      <c r="D36" s="134"/>
      <c r="E36" s="69"/>
      <c r="F36" s="55"/>
      <c r="G36" s="56"/>
      <c r="H36" s="57"/>
      <c r="I36" s="57"/>
      <c r="J36" s="57"/>
      <c r="K36" s="58" t="s">
        <v>17</v>
      </c>
      <c r="L36" s="105">
        <f>IF(L34&gt;0,L34*1.1,L34)</f>
        <v>0</v>
      </c>
      <c r="M36" s="106"/>
      <c r="N36" s="66">
        <f>SUM(N34:N35)</f>
        <v>0</v>
      </c>
    </row>
    <row r="37" spans="1:14" s="47" customFormat="1" ht="18.95" customHeight="1" thickBot="1" x14ac:dyDescent="0.3">
      <c r="A37" s="121" t="s">
        <v>27</v>
      </c>
      <c r="B37" s="121"/>
      <c r="C37" s="121"/>
      <c r="D37" s="121"/>
      <c r="E37" s="133"/>
      <c r="F37" s="133"/>
      <c r="G37" s="56"/>
      <c r="H37" s="57"/>
      <c r="I37" s="57"/>
      <c r="J37" s="57"/>
      <c r="K37" s="58" t="str">
        <f>IF(L36&lt;0,"5% Profit not applicable to net deducts, so $","5% Profit allowed on Costs + Overhead = $")</f>
        <v>5% Profit allowed on Costs + Overhead = $</v>
      </c>
      <c r="L37" s="122">
        <f>ROUND(L38,2)-ROUND(L36,2)</f>
        <v>0</v>
      </c>
      <c r="M37" s="123"/>
      <c r="N37" s="66">
        <f>N36*0.05</f>
        <v>0</v>
      </c>
    </row>
    <row r="38" spans="1:14" s="47" customFormat="1" ht="18.95" customHeight="1" thickTop="1" x14ac:dyDescent="0.25">
      <c r="A38" s="121"/>
      <c r="B38" s="121"/>
      <c r="C38" s="121"/>
      <c r="D38" s="121"/>
      <c r="E38" s="133"/>
      <c r="F38" s="133"/>
      <c r="G38" s="56"/>
      <c r="H38" s="57"/>
      <c r="I38" s="57"/>
      <c r="J38" s="57"/>
      <c r="K38" s="59" t="s">
        <v>18</v>
      </c>
      <c r="L38" s="105">
        <f>IF(L36&gt;0,L36*1.05,L36)</f>
        <v>0</v>
      </c>
      <c r="M38" s="106"/>
      <c r="N38" s="66">
        <f>SUM(N36:N37)</f>
        <v>0</v>
      </c>
    </row>
  </sheetData>
  <sheetProtection password="CD3B" sheet="1" selectLockedCells="1"/>
  <mergeCells count="20">
    <mergeCell ref="E6:F6"/>
    <mergeCell ref="A36:D36"/>
    <mergeCell ref="A37:D38"/>
    <mergeCell ref="L37:M37"/>
    <mergeCell ref="B8:E8"/>
    <mergeCell ref="L35:M35"/>
    <mergeCell ref="K31:L31"/>
    <mergeCell ref="L34:M34"/>
    <mergeCell ref="F8:I8"/>
    <mergeCell ref="B1:M1"/>
    <mergeCell ref="B6:D6"/>
    <mergeCell ref="L36:M36"/>
    <mergeCell ref="G6:H6"/>
    <mergeCell ref="C31:D31"/>
    <mergeCell ref="B4:M4"/>
    <mergeCell ref="B2:M2"/>
    <mergeCell ref="J8:M8"/>
    <mergeCell ref="A30:A33"/>
    <mergeCell ref="A34:D35"/>
    <mergeCell ref="L38:M38"/>
  </mergeCells>
  <phoneticPr fontId="0" type="noConversion"/>
  <printOptions horizontalCentered="1"/>
  <pageMargins left="0.75" right="0.5" top="1" bottom="1" header="0.5" footer="0.5"/>
  <pageSetup orientation="portrait" r:id="rId1"/>
  <headerFooter>
    <oddHeader>&amp;L&amp;"Arial,Bold"&amp;11 01 26 55 - FORM FOR PRICE OF WORK</oddHeader>
    <oddFooter>&amp;L&amp;9TN Higher Education - Standard Document - May 2018&amp;R&amp;9Page &amp;Pof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Itemization</vt:lpstr>
      <vt:lpstr>Itemization!Print_Area</vt:lpstr>
    </vt:vector>
  </TitlesOfParts>
  <Company>Volunteer State Community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Cost Itemization Form</dc:title>
  <dc:subject>Bidding Documents</dc:subject>
  <dc:creator>TBR OFD Teams A &amp; C</dc:creator>
  <cp:lastModifiedBy>Tim McKeehan</cp:lastModifiedBy>
  <cp:lastPrinted>2018-06-01T19:41:20Z</cp:lastPrinted>
  <dcterms:created xsi:type="dcterms:W3CDTF">2001-05-30T14:05:00Z</dcterms:created>
  <dcterms:modified xsi:type="dcterms:W3CDTF">2018-06-01T19:41:49Z</dcterms:modified>
</cp:coreProperties>
</file>